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kita Barde\Downloads\"/>
    </mc:Choice>
  </mc:AlternateContent>
  <bookViews>
    <workbookView xWindow="0" yWindow="0" windowWidth="19200" windowHeight="6350"/>
  </bookViews>
  <sheets>
    <sheet name="Sheet1" sheetId="1" r:id="rId1"/>
  </sheets>
  <definedNames>
    <definedName name="_xlnm._FilterDatabase" localSheetId="0" hidden="1">Sheet1!$A$4:$P$33</definedName>
  </definedNames>
  <calcPr calcId="162913"/>
</workbook>
</file>

<file path=xl/calcChain.xml><?xml version="1.0" encoding="utf-8"?>
<calcChain xmlns="http://schemas.openxmlformats.org/spreadsheetml/2006/main">
  <c r="R33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5" i="1"/>
</calcChain>
</file>

<file path=xl/sharedStrings.xml><?xml version="1.0" encoding="utf-8"?>
<sst xmlns="http://schemas.openxmlformats.org/spreadsheetml/2006/main" count="471" uniqueCount="147">
  <si>
    <t>Project :- LAND OF DREAMS</t>
  </si>
  <si>
    <t xml:space="preserve">Selected Group :-  PLUMBING WORK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</si>
  <si>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</si>
  <si>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</si>
  <si>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</si>
  <si>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</si>
  <si>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</si>
  <si>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</si>
  <si>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</si>
  <si>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</si>
  <si>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</si>
  <si>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</si>
  <si>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</si>
  <si>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</si>
  <si>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</si>
  <si>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</si>
  <si>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</si>
  <si>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</si>
  <si>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</si>
  <si>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751803</t>
  </si>
  <si>
    <t>STORM WATER STORM WORK</t>
  </si>
  <si>
    <t>RMT</t>
  </si>
  <si>
    <t>0.0000</t>
  </si>
  <si>
    <t>170029</t>
  </si>
  <si>
    <t>150 mm NP2 class RCC pipe.</t>
  </si>
  <si>
    <t>3896.4000</t>
  </si>
  <si>
    <t>831.001.001.001.009.001.001.</t>
  </si>
  <si>
    <t>Labour</t>
  </si>
  <si>
    <t>416</t>
  </si>
  <si>
    <t>284643.7000</t>
  </si>
  <si>
    <t xml:space="preserve">C + SGST 18% I/P              </t>
  </si>
  <si>
    <t>170028</t>
  </si>
  <si>
    <t>200 mm NP2 class RCC pipe.</t>
  </si>
  <si>
    <t>1345.2000</t>
  </si>
  <si>
    <t>119634.5600</t>
  </si>
  <si>
    <t>170035</t>
  </si>
  <si>
    <t>200MM WIDE DRAIN CHANNEL</t>
  </si>
  <si>
    <t>66.0000</t>
  </si>
  <si>
    <t>16770.6000</t>
  </si>
  <si>
    <t>170027</t>
  </si>
  <si>
    <t>250 mm NP2 class RCC pipe.</t>
  </si>
  <si>
    <t>840.0000</t>
  </si>
  <si>
    <t>87376.8000</t>
  </si>
  <si>
    <t>170026</t>
  </si>
  <si>
    <t>300 mm NP2 class RCC pipe.</t>
  </si>
  <si>
    <t>979.2000</t>
  </si>
  <si>
    <t>116632.1200</t>
  </si>
  <si>
    <t>170034</t>
  </si>
  <si>
    <t>300MM WIDE DRAIN CHANNEL</t>
  </si>
  <si>
    <t>72.0000</t>
  </si>
  <si>
    <t>25155.3600</t>
  </si>
  <si>
    <t>170025</t>
  </si>
  <si>
    <t>450 mm NP2 class RCC pipe.</t>
  </si>
  <si>
    <t>758.4000</t>
  </si>
  <si>
    <t>216797.4400</t>
  </si>
  <si>
    <t>170024</t>
  </si>
  <si>
    <t>500 mm NP2 class RCC pipe.</t>
  </si>
  <si>
    <t>661.2000</t>
  </si>
  <si>
    <t>180533.0000</t>
  </si>
  <si>
    <t>170023</t>
  </si>
  <si>
    <t>600 mm NP2 class RCC pipe.</t>
  </si>
  <si>
    <t>360.0000</t>
  </si>
  <si>
    <t>137498.4000</t>
  </si>
  <si>
    <t>170022</t>
  </si>
  <si>
    <t>700 mm NP2 class RCC pipe.</t>
  </si>
  <si>
    <t>373.2000</t>
  </si>
  <si>
    <t>192623.4500</t>
  </si>
  <si>
    <t>170078</t>
  </si>
  <si>
    <t>Constructing 900x600mm I.C of 230mm thk Brick Masonary</t>
  </si>
  <si>
    <t>NO</t>
  </si>
  <si>
    <t>290.0000</t>
  </si>
  <si>
    <t>1044000.0000</t>
  </si>
  <si>
    <t>170079</t>
  </si>
  <si>
    <t>P&amp;F Soucer Drain (600x300x100)</t>
  </si>
  <si>
    <t>1600.0000</t>
  </si>
  <si>
    <t>273600.0000</t>
  </si>
  <si>
    <t>170033</t>
  </si>
  <si>
    <t>S&amp;I  600x900 Perforated greating cover for U drain</t>
  </si>
  <si>
    <t>300.0000</t>
  </si>
  <si>
    <t>99098.6400</t>
  </si>
  <si>
    <t>170032</t>
  </si>
  <si>
    <t>Supplying, fixing, testing and commissioning  600mm wide U D</t>
  </si>
  <si>
    <t>270.0000</t>
  </si>
  <si>
    <t>359541.8200</t>
  </si>
  <si>
    <t>751819</t>
  </si>
  <si>
    <t>SEWERAGE SEWERAGE WORK</t>
  </si>
  <si>
    <t>170083</t>
  </si>
  <si>
    <t>600mm Dia circular Manhole  Depth- upto 1.5m</t>
  </si>
  <si>
    <t>1.0000</t>
  </si>
  <si>
    <t>831.001.001.001.009.002.001.</t>
  </si>
  <si>
    <t>3652.6800</t>
  </si>
  <si>
    <t>166559</t>
  </si>
  <si>
    <t>M+L 300 X 300 Gully Trap Chamber</t>
  </si>
  <si>
    <t>5.0000</t>
  </si>
  <si>
    <t>3047.4000</t>
  </si>
  <si>
    <t>170085</t>
  </si>
  <si>
    <t>S&amp;I 150mm DWC ID Pipe</t>
  </si>
  <si>
    <t>102.0000</t>
  </si>
  <si>
    <t>9718.5600</t>
  </si>
  <si>
    <t>170084</t>
  </si>
  <si>
    <t>S&amp;I 200mm DWC ID Pipe</t>
  </si>
  <si>
    <t>6.0000</t>
  </si>
  <si>
    <t>857.6400</t>
  </si>
  <si>
    <t>170082</t>
  </si>
  <si>
    <t>S&amp;I Inspection Chamber 600x600mm</t>
  </si>
  <si>
    <t>7.0000</t>
  </si>
  <si>
    <t>16675.2600</t>
  </si>
  <si>
    <t>170080</t>
  </si>
  <si>
    <t>S&amp;I Of Septic Tank (3000x1500)mm</t>
  </si>
  <si>
    <t>5320.2600</t>
  </si>
  <si>
    <t>170081</t>
  </si>
  <si>
    <t>S&amp;I Soak Pit of 900mm dia</t>
  </si>
  <si>
    <t>1905.7400</t>
  </si>
  <si>
    <t>751823</t>
  </si>
  <si>
    <t>WATER SUPPLY WATER SUPPLY WORK</t>
  </si>
  <si>
    <t>170105</t>
  </si>
  <si>
    <t>100MM Dia Of UPVC Pipe SCH80 (M+L)</t>
  </si>
  <si>
    <t>600.0000</t>
  </si>
  <si>
    <t>831.001.001.001.009.003.001.</t>
  </si>
  <si>
    <t>3653.6400</t>
  </si>
  <si>
    <t>394596.0000</t>
  </si>
  <si>
    <t>170090</t>
  </si>
  <si>
    <t>150MM Dia Of UPVC Pipe SCH80 (M+L)</t>
  </si>
  <si>
    <t>1198.5600</t>
  </si>
  <si>
    <t>744538.7600</t>
  </si>
  <si>
    <t>170086</t>
  </si>
  <si>
    <t>25MM Dia Of UPVC Pipe SCH80 (M+L)</t>
  </si>
  <si>
    <t>3564.6000</t>
  </si>
  <si>
    <t>280930.4000</t>
  </si>
  <si>
    <t>170087</t>
  </si>
  <si>
    <t>32MM Dia Of UPVC Pipe SCH80 (M+L)</t>
  </si>
  <si>
    <t>299.6400</t>
  </si>
  <si>
    <t>30699.3800</t>
  </si>
  <si>
    <t>169442</t>
  </si>
  <si>
    <t>40MM Dia Of UPVC Pipe SCH80 (M+L)</t>
  </si>
  <si>
    <t>17367.1400</t>
  </si>
  <si>
    <t>170088</t>
  </si>
  <si>
    <t>50MM Dia Of UPVC Pipe SCH80 (M+L)</t>
  </si>
  <si>
    <t>898.9200</t>
  </si>
  <si>
    <t>169526.9600</t>
  </si>
  <si>
    <t>169443</t>
  </si>
  <si>
    <t>65MM Dia Of UPVC Pipe SCH80 (M+L)</t>
  </si>
  <si>
    <t>99025.0200</t>
  </si>
  <si>
    <t>169444</t>
  </si>
  <si>
    <t>80MM Dia Of UPVC Pipe SCH80 (M+L)</t>
  </si>
  <si>
    <t>408.0000</t>
  </si>
  <si>
    <t>54639.3600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</si>
</sst>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  <xf numFmtId="0" fontId="0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R33"/>
  <sheetViews>
    <sheetView tabSelected="1" topLeftCell="H4" workbookViewId="0">
      <selection activeCell="R33" sqref="R33"/>
    </sheetView>
  </sheetViews>
  <sheetFormatPr defaultColWidth="9.1796875" defaultRowHeight="12" customHeight="1"/>
  <cols>
    <col min="1" max="1" width="9.1796875" customWidth="1"/>
    <col min="2" max="2" width="35" customWidth="1"/>
    <col min="3" max="3" width="11.6328125" customWidth="1"/>
    <col min="4" max="5" width="13.26953125" customWidth="1"/>
    <col min="6" max="6" width="12.7265625" customWidth="1"/>
    <col min="7" max="7" width="56.1796875" customWidth="1"/>
    <col min="8" max="8" width="9.1796875" customWidth="1"/>
    <col min="9" max="9" width="13.90625" customWidth="1"/>
    <col min="10" max="10" width="15.1796875" customWidth="1"/>
    <col min="11" max="11" width="28.1796875" customWidth="1"/>
    <col min="12" max="12" width="19.6328125" customWidth="1"/>
    <col min="13" max="13" width="9.1796875" customWidth="1"/>
    <col min="14" max="14" width="15.453125" customWidth="1"/>
    <col min="15" max="15" width="14" customWidth="1"/>
    <col min="16" max="16" width="19" customWidth="1"/>
  </cols>
  <sheetData>
    <row r="1" spans="1:16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21</v>
      </c>
      <c r="I5" t="s">
        <v>25</v>
      </c>
      <c r="J5">
        <f>L5*1.18</f>
        <v>659.14800000000002</v>
      </c>
      <c r="K5" t="s">
        <v>26</v>
      </c>
      <c r="L5" s="4">
        <v>558.6</v>
      </c>
      <c r="M5" t="s">
        <v>27</v>
      </c>
      <c r="N5" s="2" t="s">
        <v>28</v>
      </c>
      <c r="O5" t="s">
        <v>29</v>
      </c>
      <c r="P5" t="s">
        <v>30</v>
      </c>
    </row>
    <row r="6" spans="1:16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31</v>
      </c>
      <c r="G6" t="s">
        <v>32</v>
      </c>
      <c r="H6" t="s">
        <v>21</v>
      </c>
      <c r="I6" t="s">
        <v>33</v>
      </c>
      <c r="J6">
        <f t="shared" ref="J6:J33" si="0">L6*1.18</f>
        <v>802.4</v>
      </c>
      <c r="K6" t="s">
        <v>26</v>
      </c>
      <c r="L6" s="4">
        <v>680</v>
      </c>
      <c r="M6" t="s">
        <v>27</v>
      </c>
      <c r="N6" s="2" t="s">
        <v>28</v>
      </c>
      <c r="O6" t="s">
        <v>34</v>
      </c>
      <c r="P6" t="s">
        <v>30</v>
      </c>
    </row>
    <row r="7" spans="1:16">
      <c r="A7" t="s">
        <v>19</v>
      </c>
      <c r="B7" t="s">
        <v>20</v>
      </c>
      <c r="C7" t="s">
        <v>21</v>
      </c>
      <c r="D7" t="s">
        <v>22</v>
      </c>
      <c r="E7" t="s">
        <v>22</v>
      </c>
      <c r="F7" s="2" t="s">
        <v>35</v>
      </c>
      <c r="G7" t="s">
        <v>36</v>
      </c>
      <c r="H7" t="s">
        <v>21</v>
      </c>
      <c r="I7" t="s">
        <v>37</v>
      </c>
      <c r="J7">
        <f t="shared" si="0"/>
        <v>2292.6219999999998</v>
      </c>
      <c r="K7" t="s">
        <v>26</v>
      </c>
      <c r="L7">
        <v>1942.9</v>
      </c>
      <c r="M7" t="s">
        <v>27</v>
      </c>
      <c r="N7" s="2" t="s">
        <v>28</v>
      </c>
      <c r="O7" t="s">
        <v>38</v>
      </c>
      <c r="P7" t="s">
        <v>30</v>
      </c>
    </row>
    <row r="8" spans="1:16">
      <c r="A8" t="s">
        <v>19</v>
      </c>
      <c r="B8" t="s">
        <v>20</v>
      </c>
      <c r="C8" t="s">
        <v>21</v>
      </c>
      <c r="D8" t="s">
        <v>22</v>
      </c>
      <c r="E8" t="s">
        <v>22</v>
      </c>
      <c r="F8" s="2" t="s">
        <v>39</v>
      </c>
      <c r="G8" t="s">
        <v>40</v>
      </c>
      <c r="H8" t="s">
        <v>21</v>
      </c>
      <c r="I8" t="s">
        <v>41</v>
      </c>
      <c r="J8">
        <f t="shared" si="0"/>
        <v>938.57199999999989</v>
      </c>
      <c r="K8" t="s">
        <v>26</v>
      </c>
      <c r="L8">
        <v>795.4</v>
      </c>
      <c r="M8" t="s">
        <v>27</v>
      </c>
      <c r="N8" s="2" t="s">
        <v>28</v>
      </c>
      <c r="O8" t="s">
        <v>42</v>
      </c>
      <c r="P8" t="s">
        <v>30</v>
      </c>
    </row>
    <row r="9" spans="1:16">
      <c r="A9" t="s">
        <v>19</v>
      </c>
      <c r="B9" t="s">
        <v>20</v>
      </c>
      <c r="C9" t="s">
        <v>21</v>
      </c>
      <c r="D9" t="s">
        <v>22</v>
      </c>
      <c r="E9" t="s">
        <v>22</v>
      </c>
      <c r="F9" s="2" t="s">
        <v>43</v>
      </c>
      <c r="G9" t="s">
        <v>44</v>
      </c>
      <c r="H9" t="s">
        <v>21</v>
      </c>
      <c r="I9" t="s">
        <v>45</v>
      </c>
      <c r="J9">
        <f t="shared" si="0"/>
        <v>1074.626</v>
      </c>
      <c r="K9" t="s">
        <v>26</v>
      </c>
      <c r="L9">
        <v>910.7</v>
      </c>
      <c r="M9" t="s">
        <v>27</v>
      </c>
      <c r="N9" s="2" t="s">
        <v>28</v>
      </c>
      <c r="O9" t="s">
        <v>46</v>
      </c>
      <c r="P9" t="s">
        <v>30</v>
      </c>
    </row>
    <row r="10" spans="1:16">
      <c r="A10" t="s">
        <v>19</v>
      </c>
      <c r="B10" t="s">
        <v>20</v>
      </c>
      <c r="C10" t="s">
        <v>21</v>
      </c>
      <c r="D10" t="s">
        <v>22</v>
      </c>
      <c r="E10" t="s">
        <v>22</v>
      </c>
      <c r="F10" s="2" t="s">
        <v>47</v>
      </c>
      <c r="G10" t="s">
        <v>48</v>
      </c>
      <c r="H10" t="s">
        <v>21</v>
      </c>
      <c r="I10" t="s">
        <v>49</v>
      </c>
      <c r="J10">
        <f t="shared" si="0"/>
        <v>3152.37</v>
      </c>
      <c r="K10" t="s">
        <v>26</v>
      </c>
      <c r="L10">
        <v>2671.5</v>
      </c>
      <c r="M10" t="s">
        <v>27</v>
      </c>
      <c r="N10" s="2" t="s">
        <v>28</v>
      </c>
      <c r="O10" t="s">
        <v>50</v>
      </c>
      <c r="P10" t="s">
        <v>30</v>
      </c>
    </row>
    <row r="11" spans="1:16">
      <c r="A11" t="s">
        <v>19</v>
      </c>
      <c r="B11" t="s">
        <v>20</v>
      </c>
      <c r="C11" t="s">
        <v>21</v>
      </c>
      <c r="D11" t="s">
        <v>22</v>
      </c>
      <c r="E11" t="s">
        <v>22</v>
      </c>
      <c r="F11" s="2" t="s">
        <v>51</v>
      </c>
      <c r="G11" t="s">
        <v>52</v>
      </c>
      <c r="H11" t="s">
        <v>21</v>
      </c>
      <c r="I11" t="s">
        <v>53</v>
      </c>
      <c r="J11">
        <f t="shared" si="0"/>
        <v>2579.1259999999997</v>
      </c>
      <c r="K11" t="s">
        <v>26</v>
      </c>
      <c r="L11">
        <v>2185.6999999999998</v>
      </c>
      <c r="M11" t="s">
        <v>27</v>
      </c>
      <c r="N11" s="2" t="s">
        <v>28</v>
      </c>
      <c r="O11" t="s">
        <v>54</v>
      </c>
      <c r="P11" t="s">
        <v>30</v>
      </c>
    </row>
    <row r="12" spans="1:16">
      <c r="A12" t="s">
        <v>19</v>
      </c>
      <c r="B12" t="s">
        <v>20</v>
      </c>
      <c r="C12" t="s">
        <v>21</v>
      </c>
      <c r="D12" t="s">
        <v>22</v>
      </c>
      <c r="E12" t="s">
        <v>22</v>
      </c>
      <c r="F12" s="2" t="s">
        <v>55</v>
      </c>
      <c r="G12" t="s">
        <v>56</v>
      </c>
      <c r="H12" t="s">
        <v>21</v>
      </c>
      <c r="I12" t="s">
        <v>57</v>
      </c>
      <c r="J12">
        <f t="shared" si="0"/>
        <v>2463.4859999999999</v>
      </c>
      <c r="K12" t="s">
        <v>26</v>
      </c>
      <c r="L12">
        <v>2087.6999999999998</v>
      </c>
      <c r="M12" t="s">
        <v>27</v>
      </c>
      <c r="N12" s="2" t="s">
        <v>28</v>
      </c>
      <c r="O12" t="s">
        <v>58</v>
      </c>
      <c r="P12" t="s">
        <v>30</v>
      </c>
    </row>
    <row r="13" spans="1:16">
      <c r="A13" t="s">
        <v>19</v>
      </c>
      <c r="B13" t="s">
        <v>20</v>
      </c>
      <c r="C13" t="s">
        <v>21</v>
      </c>
      <c r="D13" t="s">
        <v>22</v>
      </c>
      <c r="E13" t="s">
        <v>22</v>
      </c>
      <c r="F13" s="2" t="s">
        <v>59</v>
      </c>
      <c r="G13" t="s">
        <v>60</v>
      </c>
      <c r="H13" t="s">
        <v>21</v>
      </c>
      <c r="I13" t="s">
        <v>61</v>
      </c>
      <c r="J13">
        <f t="shared" si="0"/>
        <v>3446.0720000000001</v>
      </c>
      <c r="K13" t="s">
        <v>26</v>
      </c>
      <c r="L13">
        <v>2920.4</v>
      </c>
      <c r="M13" t="s">
        <v>27</v>
      </c>
      <c r="N13" s="2" t="s">
        <v>28</v>
      </c>
      <c r="O13" t="s">
        <v>62</v>
      </c>
      <c r="P13" t="s">
        <v>30</v>
      </c>
    </row>
    <row r="14" spans="1:16">
      <c r="A14" t="s">
        <v>19</v>
      </c>
      <c r="B14" t="s">
        <v>20</v>
      </c>
      <c r="C14" t="s">
        <v>21</v>
      </c>
      <c r="D14" t="s">
        <v>22</v>
      </c>
      <c r="E14" t="s">
        <v>22</v>
      </c>
      <c r="F14" s="2" t="s">
        <v>63</v>
      </c>
      <c r="G14" t="s">
        <v>64</v>
      </c>
      <c r="H14" t="s">
        <v>21</v>
      </c>
      <c r="I14" t="s">
        <v>65</v>
      </c>
      <c r="J14">
        <f t="shared" si="0"/>
        <v>4656.87</v>
      </c>
      <c r="K14" t="s">
        <v>26</v>
      </c>
      <c r="L14">
        <v>3946.5</v>
      </c>
      <c r="M14" t="s">
        <v>27</v>
      </c>
      <c r="N14" s="2" t="s">
        <v>28</v>
      </c>
      <c r="O14" t="s">
        <v>66</v>
      </c>
      <c r="P14" t="s">
        <v>30</v>
      </c>
    </row>
    <row r="15" spans="1:16">
      <c r="A15" t="s">
        <v>19</v>
      </c>
      <c r="B15" t="s">
        <v>20</v>
      </c>
      <c r="C15" t="s">
        <v>21</v>
      </c>
      <c r="D15" t="s">
        <v>22</v>
      </c>
      <c r="E15" t="s">
        <v>22</v>
      </c>
      <c r="F15" s="2" t="s">
        <v>67</v>
      </c>
      <c r="G15" t="s">
        <v>68</v>
      </c>
      <c r="H15" t="s">
        <v>69</v>
      </c>
      <c r="I15" t="s">
        <v>70</v>
      </c>
      <c r="J15">
        <f t="shared" si="0"/>
        <v>28657.48</v>
      </c>
      <c r="K15" t="s">
        <v>26</v>
      </c>
      <c r="L15">
        <v>24286</v>
      </c>
      <c r="M15" t="s">
        <v>27</v>
      </c>
      <c r="N15" s="2" t="s">
        <v>28</v>
      </c>
      <c r="O15" t="s">
        <v>71</v>
      </c>
      <c r="P15" t="s">
        <v>30</v>
      </c>
    </row>
    <row r="16" spans="1:16">
      <c r="A16" t="s">
        <v>19</v>
      </c>
      <c r="B16" t="s">
        <v>20</v>
      </c>
      <c r="C16" t="s">
        <v>21</v>
      </c>
      <c r="D16" t="s">
        <v>22</v>
      </c>
      <c r="E16" t="s">
        <v>22</v>
      </c>
      <c r="F16" s="2" t="s">
        <v>72</v>
      </c>
      <c r="G16" t="s">
        <v>73</v>
      </c>
      <c r="H16" t="s">
        <v>21</v>
      </c>
      <c r="I16" t="s">
        <v>74</v>
      </c>
      <c r="J16">
        <f t="shared" si="0"/>
        <v>826</v>
      </c>
      <c r="K16" t="s">
        <v>26</v>
      </c>
      <c r="L16">
        <v>700</v>
      </c>
      <c r="M16" t="s">
        <v>27</v>
      </c>
      <c r="N16" s="2" t="s">
        <v>28</v>
      </c>
      <c r="O16" t="s">
        <v>75</v>
      </c>
      <c r="P16" t="s">
        <v>30</v>
      </c>
    </row>
    <row r="17" spans="1:16">
      <c r="A17" t="s">
        <v>19</v>
      </c>
      <c r="B17" t="s">
        <v>20</v>
      </c>
      <c r="C17" t="s">
        <v>21</v>
      </c>
      <c r="D17" t="s">
        <v>22</v>
      </c>
      <c r="E17" t="s">
        <v>22</v>
      </c>
      <c r="F17" s="2" t="s">
        <v>76</v>
      </c>
      <c r="G17" t="s">
        <v>77</v>
      </c>
      <c r="H17" t="s">
        <v>69</v>
      </c>
      <c r="I17" t="s">
        <v>78</v>
      </c>
      <c r="J17">
        <f t="shared" si="0"/>
        <v>2980.3259999999996</v>
      </c>
      <c r="K17" t="s">
        <v>26</v>
      </c>
      <c r="L17">
        <v>2525.6999999999998</v>
      </c>
      <c r="M17" t="s">
        <v>27</v>
      </c>
      <c r="N17" s="2" t="s">
        <v>28</v>
      </c>
      <c r="O17" t="s">
        <v>79</v>
      </c>
      <c r="P17" t="s">
        <v>30</v>
      </c>
    </row>
    <row r="18" spans="1:16">
      <c r="A18" t="s">
        <v>19</v>
      </c>
      <c r="B18" t="s">
        <v>20</v>
      </c>
      <c r="C18" t="s">
        <v>21</v>
      </c>
      <c r="D18" t="s">
        <v>22</v>
      </c>
      <c r="E18" t="s">
        <v>22</v>
      </c>
      <c r="F18" s="2" t="s">
        <v>80</v>
      </c>
      <c r="G18" t="s">
        <v>81</v>
      </c>
      <c r="H18" t="s">
        <v>21</v>
      </c>
      <c r="I18" t="s">
        <v>82</v>
      </c>
      <c r="J18">
        <f t="shared" si="0"/>
        <v>12014.642</v>
      </c>
      <c r="K18" t="s">
        <v>26</v>
      </c>
      <c r="L18">
        <v>10181.9</v>
      </c>
      <c r="M18" t="s">
        <v>27</v>
      </c>
      <c r="N18" s="2" t="s">
        <v>28</v>
      </c>
      <c r="O18" t="s">
        <v>83</v>
      </c>
      <c r="P18" t="s">
        <v>30</v>
      </c>
    </row>
    <row r="19" spans="1:16">
      <c r="A19" t="s">
        <v>84</v>
      </c>
      <c r="B19" t="s">
        <v>85</v>
      </c>
      <c r="C19" t="s">
        <v>21</v>
      </c>
      <c r="D19" t="s">
        <v>22</v>
      </c>
      <c r="E19" t="s">
        <v>22</v>
      </c>
      <c r="F19" s="2" t="s">
        <v>86</v>
      </c>
      <c r="G19" t="s">
        <v>87</v>
      </c>
      <c r="H19" t="s">
        <v>69</v>
      </c>
      <c r="I19" t="s">
        <v>88</v>
      </c>
      <c r="J19">
        <f t="shared" si="0"/>
        <v>32956.059520000003</v>
      </c>
      <c r="K19" t="s">
        <v>89</v>
      </c>
      <c r="L19">
        <v>27928.864000000001</v>
      </c>
      <c r="M19" t="s">
        <v>27</v>
      </c>
      <c r="N19" s="2" t="s">
        <v>28</v>
      </c>
      <c r="O19" t="s">
        <v>90</v>
      </c>
      <c r="P19" t="s">
        <v>30</v>
      </c>
    </row>
    <row r="20" spans="1:16">
      <c r="A20" t="s">
        <v>84</v>
      </c>
      <c r="B20" t="s">
        <v>85</v>
      </c>
      <c r="C20" t="s">
        <v>21</v>
      </c>
      <c r="D20" t="s">
        <v>22</v>
      </c>
      <c r="E20" t="s">
        <v>22</v>
      </c>
      <c r="F20" s="2" t="s">
        <v>91</v>
      </c>
      <c r="G20" t="s">
        <v>92</v>
      </c>
      <c r="H20" t="s">
        <v>69</v>
      </c>
      <c r="I20" t="s">
        <v>93</v>
      </c>
      <c r="J20">
        <f t="shared" si="0"/>
        <v>11462.968399999998</v>
      </c>
      <c r="K20" t="s">
        <v>89</v>
      </c>
      <c r="L20">
        <v>9714.3799999999992</v>
      </c>
      <c r="M20" t="s">
        <v>27</v>
      </c>
      <c r="N20" s="2" t="s">
        <v>28</v>
      </c>
      <c r="O20" t="s">
        <v>94</v>
      </c>
      <c r="P20" t="s">
        <v>30</v>
      </c>
    </row>
    <row r="21" spans="1:16">
      <c r="A21" t="s">
        <v>84</v>
      </c>
      <c r="B21" t="s">
        <v>85</v>
      </c>
      <c r="C21" t="s">
        <v>21</v>
      </c>
      <c r="D21" t="s">
        <v>22</v>
      </c>
      <c r="E21" t="s">
        <v>22</v>
      </c>
      <c r="F21" s="2" t="s">
        <v>95</v>
      </c>
      <c r="G21" t="s">
        <v>96</v>
      </c>
      <c r="H21" t="s">
        <v>21</v>
      </c>
      <c r="I21" t="s">
        <v>97</v>
      </c>
      <c r="J21">
        <f t="shared" si="0"/>
        <v>859.72321999999986</v>
      </c>
      <c r="K21" t="s">
        <v>89</v>
      </c>
      <c r="L21">
        <v>728.57899999999995</v>
      </c>
      <c r="M21" t="s">
        <v>27</v>
      </c>
      <c r="N21" s="2" t="s">
        <v>28</v>
      </c>
      <c r="O21" t="s">
        <v>98</v>
      </c>
      <c r="P21" t="s">
        <v>30</v>
      </c>
    </row>
    <row r="22" spans="1:16">
      <c r="A22" t="s">
        <v>84</v>
      </c>
      <c r="B22" t="s">
        <v>85</v>
      </c>
      <c r="C22" t="s">
        <v>21</v>
      </c>
      <c r="D22" t="s">
        <v>22</v>
      </c>
      <c r="E22" t="s">
        <v>22</v>
      </c>
      <c r="F22" s="2" t="s">
        <v>99</v>
      </c>
      <c r="G22" t="s">
        <v>100</v>
      </c>
      <c r="H22" t="s">
        <v>21</v>
      </c>
      <c r="I22" t="s">
        <v>101</v>
      </c>
      <c r="J22">
        <f t="shared" si="0"/>
        <v>1289.5854199999999</v>
      </c>
      <c r="K22" t="s">
        <v>89</v>
      </c>
      <c r="L22">
        <v>1092.8689999999999</v>
      </c>
      <c r="M22" t="s">
        <v>27</v>
      </c>
      <c r="N22" s="2" t="s">
        <v>28</v>
      </c>
      <c r="O22" t="s">
        <v>102</v>
      </c>
      <c r="P22" t="s">
        <v>30</v>
      </c>
    </row>
    <row r="23" spans="1:16">
      <c r="A23" t="s">
        <v>84</v>
      </c>
      <c r="B23" t="s">
        <v>85</v>
      </c>
      <c r="C23" t="s">
        <v>21</v>
      </c>
      <c r="D23" t="s">
        <v>22</v>
      </c>
      <c r="E23" t="s">
        <v>22</v>
      </c>
      <c r="F23" s="2" t="s">
        <v>103</v>
      </c>
      <c r="G23" t="s">
        <v>104</v>
      </c>
      <c r="H23" t="s">
        <v>69</v>
      </c>
      <c r="I23" t="s">
        <v>105</v>
      </c>
      <c r="J23">
        <f t="shared" si="0"/>
        <v>21493.081679999996</v>
      </c>
      <c r="K23" t="s">
        <v>89</v>
      </c>
      <c r="L23">
        <v>18214.475999999999</v>
      </c>
      <c r="M23" t="s">
        <v>27</v>
      </c>
      <c r="N23" s="2" t="s">
        <v>28</v>
      </c>
      <c r="O23" t="s">
        <v>106</v>
      </c>
      <c r="P23" t="s">
        <v>30</v>
      </c>
    </row>
    <row r="24" spans="1:16">
      <c r="A24" t="s">
        <v>84</v>
      </c>
      <c r="B24" t="s">
        <v>85</v>
      </c>
      <c r="C24" t="s">
        <v>21</v>
      </c>
      <c r="D24" t="s">
        <v>22</v>
      </c>
      <c r="E24" t="s">
        <v>22</v>
      </c>
      <c r="F24" s="2" t="s">
        <v>107</v>
      </c>
      <c r="G24" t="s">
        <v>108</v>
      </c>
      <c r="H24" t="s">
        <v>69</v>
      </c>
      <c r="I24" t="s">
        <v>88</v>
      </c>
      <c r="J24">
        <f t="shared" si="0"/>
        <v>48001.216460000003</v>
      </c>
      <c r="K24" t="s">
        <v>89</v>
      </c>
      <c r="L24">
        <v>40678.997000000003</v>
      </c>
      <c r="M24" t="s">
        <v>27</v>
      </c>
      <c r="N24" s="2" t="s">
        <v>28</v>
      </c>
      <c r="O24" t="s">
        <v>109</v>
      </c>
      <c r="P24" t="s">
        <v>30</v>
      </c>
    </row>
    <row r="25" spans="1:16">
      <c r="A25" t="s">
        <v>84</v>
      </c>
      <c r="B25" t="s">
        <v>85</v>
      </c>
      <c r="C25" t="s">
        <v>21</v>
      </c>
      <c r="D25" t="s">
        <v>22</v>
      </c>
      <c r="E25" t="s">
        <v>22</v>
      </c>
      <c r="F25" s="2" t="s">
        <v>110</v>
      </c>
      <c r="G25" t="s">
        <v>111</v>
      </c>
      <c r="H25" t="s">
        <v>69</v>
      </c>
      <c r="I25" t="s">
        <v>88</v>
      </c>
      <c r="J25">
        <f t="shared" si="0"/>
        <v>17194.464400000001</v>
      </c>
      <c r="K25" t="s">
        <v>89</v>
      </c>
      <c r="L25">
        <v>14571.58</v>
      </c>
      <c r="M25" t="s">
        <v>27</v>
      </c>
      <c r="N25" s="2" t="s">
        <v>28</v>
      </c>
      <c r="O25" t="s">
        <v>112</v>
      </c>
      <c r="P25" t="s">
        <v>30</v>
      </c>
    </row>
    <row r="26" spans="1:16">
      <c r="A26" t="s">
        <v>113</v>
      </c>
      <c r="B26" t="s">
        <v>114</v>
      </c>
      <c r="C26" t="s">
        <v>21</v>
      </c>
      <c r="D26" t="s">
        <v>22</v>
      </c>
      <c r="E26" t="s">
        <v>22</v>
      </c>
      <c r="F26" s="2" t="s">
        <v>115</v>
      </c>
      <c r="G26" t="s">
        <v>116</v>
      </c>
      <c r="H26" t="s">
        <v>21</v>
      </c>
      <c r="I26" t="s">
        <v>117</v>
      </c>
      <c r="J26">
        <f t="shared" si="0"/>
        <v>4311.2951999999996</v>
      </c>
      <c r="K26" t="s">
        <v>118</v>
      </c>
      <c r="L26" t="s">
        <v>119</v>
      </c>
      <c r="M26" t="s">
        <v>27</v>
      </c>
      <c r="N26" s="2" t="s">
        <v>28</v>
      </c>
      <c r="O26" t="s">
        <v>120</v>
      </c>
      <c r="P26" t="s">
        <v>30</v>
      </c>
    </row>
    <row r="27" spans="1:16">
      <c r="A27" t="s">
        <v>113</v>
      </c>
      <c r="B27" t="s">
        <v>114</v>
      </c>
      <c r="C27" t="s">
        <v>21</v>
      </c>
      <c r="D27" t="s">
        <v>22</v>
      </c>
      <c r="E27" t="s">
        <v>22</v>
      </c>
      <c r="F27" s="2" t="s">
        <v>121</v>
      </c>
      <c r="G27" t="s">
        <v>122</v>
      </c>
      <c r="H27" t="s">
        <v>21</v>
      </c>
      <c r="I27" t="s">
        <v>123</v>
      </c>
      <c r="J27">
        <f t="shared" si="0"/>
        <v>5604.6931999999997</v>
      </c>
      <c r="K27" t="s">
        <v>118</v>
      </c>
      <c r="L27">
        <v>4749.74</v>
      </c>
      <c r="M27" t="s">
        <v>27</v>
      </c>
      <c r="N27" s="2" t="s">
        <v>28</v>
      </c>
      <c r="O27" t="s">
        <v>124</v>
      </c>
      <c r="P27" t="s">
        <v>30</v>
      </c>
    </row>
    <row r="28" spans="1:16">
      <c r="A28" t="s">
        <v>113</v>
      </c>
      <c r="B28" t="s">
        <v>114</v>
      </c>
      <c r="C28" t="s">
        <v>21</v>
      </c>
      <c r="D28" t="s">
        <v>22</v>
      </c>
      <c r="E28" t="s">
        <v>22</v>
      </c>
      <c r="F28" s="2" t="s">
        <v>125</v>
      </c>
      <c r="G28" t="s">
        <v>126</v>
      </c>
      <c r="H28" t="s">
        <v>21</v>
      </c>
      <c r="I28" t="s">
        <v>127</v>
      </c>
      <c r="J28">
        <f t="shared" si="0"/>
        <v>711.05619999999999</v>
      </c>
      <c r="K28" t="s">
        <v>118</v>
      </c>
      <c r="L28">
        <v>602.59</v>
      </c>
      <c r="M28" t="s">
        <v>27</v>
      </c>
      <c r="N28" s="2" t="s">
        <v>28</v>
      </c>
      <c r="O28" t="s">
        <v>128</v>
      </c>
      <c r="P28" t="s">
        <v>30</v>
      </c>
    </row>
    <row r="29" spans="1:16">
      <c r="A29" t="s">
        <v>113</v>
      </c>
      <c r="B29" t="s">
        <v>114</v>
      </c>
      <c r="C29" t="s">
        <v>21</v>
      </c>
      <c r="D29" t="s">
        <v>22</v>
      </c>
      <c r="E29" t="s">
        <v>22</v>
      </c>
      <c r="F29" s="2" t="s">
        <v>129</v>
      </c>
      <c r="G29" t="s">
        <v>130</v>
      </c>
      <c r="H29" t="s">
        <v>21</v>
      </c>
      <c r="I29" t="s">
        <v>131</v>
      </c>
      <c r="J29">
        <f t="shared" si="0"/>
        <v>924.38839999999993</v>
      </c>
      <c r="K29" t="s">
        <v>118</v>
      </c>
      <c r="L29">
        <v>783.38</v>
      </c>
      <c r="M29" t="s">
        <v>27</v>
      </c>
      <c r="N29" s="2" t="s">
        <v>28</v>
      </c>
      <c r="O29" t="s">
        <v>132</v>
      </c>
      <c r="P29" t="s">
        <v>30</v>
      </c>
    </row>
    <row r="30" spans="1:16">
      <c r="A30" t="s">
        <v>113</v>
      </c>
      <c r="B30" t="s">
        <v>114</v>
      </c>
      <c r="C30" t="s">
        <v>21</v>
      </c>
      <c r="D30" t="s">
        <v>22</v>
      </c>
      <c r="E30" t="s">
        <v>22</v>
      </c>
      <c r="F30" s="2" t="s">
        <v>133</v>
      </c>
      <c r="G30" t="s">
        <v>134</v>
      </c>
      <c r="H30" t="s">
        <v>21</v>
      </c>
      <c r="I30" t="s">
        <v>131</v>
      </c>
      <c r="J30">
        <f t="shared" si="0"/>
        <v>1289.5747999999999</v>
      </c>
      <c r="K30" t="s">
        <v>118</v>
      </c>
      <c r="L30">
        <v>1092.8599999999999</v>
      </c>
      <c r="M30" t="s">
        <v>27</v>
      </c>
      <c r="N30" s="2" t="s">
        <v>28</v>
      </c>
      <c r="O30" t="s">
        <v>135</v>
      </c>
      <c r="P30" t="s">
        <v>30</v>
      </c>
    </row>
    <row r="31" spans="1:16">
      <c r="A31" t="s">
        <v>113</v>
      </c>
      <c r="B31" t="s">
        <v>114</v>
      </c>
      <c r="C31" t="s">
        <v>21</v>
      </c>
      <c r="D31" t="s">
        <v>22</v>
      </c>
      <c r="E31" t="s">
        <v>22</v>
      </c>
      <c r="F31" s="2" t="s">
        <v>136</v>
      </c>
      <c r="G31" t="s">
        <v>137</v>
      </c>
      <c r="H31" t="s">
        <v>21</v>
      </c>
      <c r="I31" t="s">
        <v>138</v>
      </c>
      <c r="J31">
        <f t="shared" si="0"/>
        <v>1700.3799999999999</v>
      </c>
      <c r="K31" t="s">
        <v>118</v>
      </c>
      <c r="L31">
        <v>1441</v>
      </c>
      <c r="M31" t="s">
        <v>27</v>
      </c>
      <c r="N31" s="2" t="s">
        <v>28</v>
      </c>
      <c r="O31" t="s">
        <v>139</v>
      </c>
      <c r="P31" t="s">
        <v>30</v>
      </c>
    </row>
    <row r="32" spans="1:16">
      <c r="A32" t="s">
        <v>113</v>
      </c>
      <c r="B32" t="s">
        <v>114</v>
      </c>
      <c r="C32" t="s">
        <v>21</v>
      </c>
      <c r="D32" t="s">
        <v>22</v>
      </c>
      <c r="E32" t="s">
        <v>22</v>
      </c>
      <c r="F32" s="2" t="s">
        <v>140</v>
      </c>
      <c r="G32" t="s">
        <v>141</v>
      </c>
      <c r="H32" t="s">
        <v>21</v>
      </c>
      <c r="I32" t="s">
        <v>138</v>
      </c>
      <c r="J32">
        <f t="shared" si="0"/>
        <v>2763.56</v>
      </c>
      <c r="K32" t="s">
        <v>118</v>
      </c>
      <c r="L32">
        <v>2342</v>
      </c>
      <c r="M32" t="s">
        <v>27</v>
      </c>
      <c r="N32" s="2" t="s">
        <v>28</v>
      </c>
      <c r="O32" t="s">
        <v>142</v>
      </c>
      <c r="P32" t="s">
        <v>30</v>
      </c>
    </row>
    <row r="33" spans="1:18">
      <c r="A33" t="s">
        <v>113</v>
      </c>
      <c r="B33" t="s">
        <v>114</v>
      </c>
      <c r="C33" t="s">
        <v>21</v>
      </c>
      <c r="D33" t="s">
        <v>22</v>
      </c>
      <c r="E33" t="s">
        <v>22</v>
      </c>
      <c r="F33" s="2" t="s">
        <v>143</v>
      </c>
      <c r="G33" t="s">
        <v>144</v>
      </c>
      <c r="H33" t="s">
        <v>21</v>
      </c>
      <c r="I33" t="s">
        <v>145</v>
      </c>
      <c r="J33">
        <f t="shared" si="0"/>
        <v>3315.7999999999997</v>
      </c>
      <c r="K33" t="s">
        <v>118</v>
      </c>
      <c r="L33">
        <v>2810</v>
      </c>
      <c r="M33" t="s">
        <v>27</v>
      </c>
      <c r="N33" s="2" t="s">
        <v>28</v>
      </c>
      <c r="O33" t="s">
        <v>146</v>
      </c>
      <c r="P33" t="s">
        <v>30</v>
      </c>
      <c r="R33">
        <f t="shared" ref="R6:R33" si="1">I33*L33</f>
        <v>1146480</v>
      </c>
    </row>
  </sheetData>
  <autoFilter ref="A4:P33"/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Nikita Barde</cp:lastModifiedBy>
  <dcterms:modified xsi:type="dcterms:W3CDTF">2026-05-02T06:18:09Z</dcterms:modified>
</cp:coreProperties>
</file>